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023-2024 учебный год\Питание\МЕНЮ\"/>
    </mc:Choice>
  </mc:AlternateContent>
  <bookViews>
    <workbookView xWindow="0" yWindow="0" windowWidth="15345" windowHeight="58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F196" i="1" s="1"/>
  <c r="I195" i="1" l="1"/>
  <c r="H100" i="1"/>
  <c r="H196" i="1" s="1"/>
  <c r="I196" i="1"/>
</calcChain>
</file>

<file path=xl/sharedStrings.xml><?xml version="1.0" encoding="utf-8"?>
<sst xmlns="http://schemas.openxmlformats.org/spreadsheetml/2006/main" count="329" uniqueCount="114">
  <si>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</si>
  <si>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</si>
  <si>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</si>
  <si>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</si>
  <si>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</si>
  <si>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</si>
  <si>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</si>
  <si>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</si>
  <si>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</si>
  <si>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</si>
  <si>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</si>
  <si>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</si>
  <si>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</si>
  <si>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</si>
  <si>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</si>
  <si>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</si>
  <si>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</si>
  <si>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</si>
  <si>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</si>
  <si>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</si>
  <si>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</si>
  <si>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</si>
  <si>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</si>
  <si>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</si>
  <si>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</si>
  <si>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</si>
  <si>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</si>
  <si>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</si>
  <si>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</si>
  <si>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</si>
  <si>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</si>
  <si>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</si>
  <si>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</si>
  <si>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</si>
  <si>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</si>
  <si>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</si>
  <si>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</si>
  <si>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</si>
  <si>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</si>
  <si>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 сливочным</t>
  </si>
  <si>
    <t>100/5</t>
  </si>
  <si>
    <t>Сыр порционно</t>
  </si>
  <si>
    <t>Чай сладкий</t>
  </si>
  <si>
    <t>Хлеб пшеничный</t>
  </si>
  <si>
    <t>Фрукты (яблоко, груша, апельсин, мандарин, киви)</t>
  </si>
  <si>
    <t>Масло сливочное</t>
  </si>
  <si>
    <t>Кондитерское изделие в ассортименте</t>
  </si>
  <si>
    <t>Овощи сезонные</t>
  </si>
  <si>
    <t>Щи из свежей капусты</t>
  </si>
  <si>
    <t>Филе куриное тушеное в соусе</t>
  </si>
  <si>
    <t>Рис отварной</t>
  </si>
  <si>
    <t>Сок в ассортименте</t>
  </si>
  <si>
    <t>Хлеб ржаной</t>
  </si>
  <si>
    <t>Язычок слоеный, бантик</t>
  </si>
  <si>
    <t>30/30</t>
  </si>
  <si>
    <t>Жаркое по-домашнему с филе куриным</t>
  </si>
  <si>
    <t>Чай сладкий с лимоном</t>
  </si>
  <si>
    <t>Суп-лапша куриная</t>
  </si>
  <si>
    <t>Котлета рубленная из говядины</t>
  </si>
  <si>
    <t>Рожки отварные</t>
  </si>
  <si>
    <t>Напиток из свежих ягод</t>
  </si>
  <si>
    <t>Пирог с яблоком (изюмом, повидлом, картофель, капуста,</t>
  </si>
  <si>
    <t>яйцо)</t>
  </si>
  <si>
    <t>Блинчики Минутка со сгущенкой</t>
  </si>
  <si>
    <t>Фрукты (яблоко, груша, апельсин,мандарин, киви, банан)</t>
  </si>
  <si>
    <t>100/20</t>
  </si>
  <si>
    <t>Суп гороховый</t>
  </si>
  <si>
    <t>Биточек из горбуши, трески</t>
  </si>
  <si>
    <t>Пюре картофельное</t>
  </si>
  <si>
    <t>Напиток из  свежих ягод в ассортименте</t>
  </si>
  <si>
    <t>Пирог с яблокомм (изюмом,повидлом,картофель,капуста,</t>
  </si>
  <si>
    <t>яйцо</t>
  </si>
  <si>
    <t>Вермишель отварная</t>
  </si>
  <si>
    <t>Биточек из говядины</t>
  </si>
  <si>
    <t>Яйцо вареное</t>
  </si>
  <si>
    <t>Мармелад натуральный</t>
  </si>
  <si>
    <t>Кукуруза, зеленый горошек консервирован.отварной</t>
  </si>
  <si>
    <t>Кисель из концентратов</t>
  </si>
  <si>
    <t>Зеленый горошек</t>
  </si>
  <si>
    <t>Борщ из свежей капусты</t>
  </si>
  <si>
    <t>Голень или крыло куриное запеченое</t>
  </si>
  <si>
    <t>Греча отварная / рис отварной</t>
  </si>
  <si>
    <t>Напиток из свежих ягод в ассортименте</t>
  </si>
  <si>
    <t>Плюшка с маком</t>
  </si>
  <si>
    <t>Каша гречневая с маслом сливочным</t>
  </si>
  <si>
    <t>Чай с сахаром и лимоном</t>
  </si>
  <si>
    <t>Йогурт, творожок порционно</t>
  </si>
  <si>
    <t>Рассольник Ленинградский</t>
  </si>
  <si>
    <t>Котлета рубленная из птицы, говядины</t>
  </si>
  <si>
    <t>Капуста тушеная</t>
  </si>
  <si>
    <t>Пирог с яблоком(изюмом,повидлом,картофель,капуста,</t>
  </si>
  <si>
    <t>Фрукты (яблоко,груша,</t>
  </si>
  <si>
    <t>Гуляш из говядины</t>
  </si>
  <si>
    <t>25/37,5</t>
  </si>
  <si>
    <t>Запеканка творожная со сметанным соусом</t>
  </si>
  <si>
    <t>Хлеб Бриошь</t>
  </si>
  <si>
    <t>Масло шоколадное</t>
  </si>
  <si>
    <t>Чай с сахаром</t>
  </si>
  <si>
    <t>Фрукты (яблоко, груша,апельсин,мандарин,киви)</t>
  </si>
  <si>
    <t xml:space="preserve">Овощи сезонные </t>
  </si>
  <si>
    <t>Жаркое по-домашнему с говядиной</t>
  </si>
  <si>
    <t>Пирог с яйцом</t>
  </si>
  <si>
    <t>Фрукты (яблоко,груша,апельсин,мандарин,киви,банан)</t>
  </si>
  <si>
    <t>Суп молочный с макаронами</t>
  </si>
  <si>
    <t>Биточек рубленный из птицы</t>
  </si>
  <si>
    <t>Ватрушка с творогом</t>
  </si>
  <si>
    <t>35/35</t>
  </si>
  <si>
    <t>Каша овсяная с маслом сливочным</t>
  </si>
  <si>
    <t>Йогурт Фруттис 5%-8% или фрукты</t>
  </si>
  <si>
    <t>Чай фруктовый ягодный</t>
  </si>
  <si>
    <t>Масло сливочное (шоколадное,крестьянское)</t>
  </si>
  <si>
    <t>100/50</t>
  </si>
  <si>
    <t>Филе запеченное под сыром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</si>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</sst>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4.4000000000000004</v>
      </c>
      <c r="H6" s="40">
        <v>5.9</v>
      </c>
      <c r="I6" s="40">
        <v>15.2</v>
      </c>
      <c r="J6" s="40">
        <v>132</v>
      </c>
      <c r="K6" s="41">
        <v>284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4.99</v>
      </c>
      <c r="H7" s="43">
        <v>5.49</v>
      </c>
      <c r="I7" s="43">
        <v>0.44</v>
      </c>
      <c r="J7" s="43">
        <v>71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0.05</v>
      </c>
      <c r="I8" s="43">
        <v>15.1</v>
      </c>
      <c r="J8" s="43">
        <v>57</v>
      </c>
      <c r="K8" s="44">
        <v>712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1.78</v>
      </c>
      <c r="H9" s="43">
        <v>0.66</v>
      </c>
      <c r="I9" s="43">
        <v>9.34</v>
      </c>
      <c r="J9" s="43">
        <v>53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43">
        <v>0.16</v>
      </c>
      <c r="H11" s="43">
        <v>14.5</v>
      </c>
      <c r="I11" s="43">
        <v>0.26</v>
      </c>
      <c r="J11" s="43">
        <v>132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20</v>
      </c>
      <c r="G12" s="43">
        <v>3</v>
      </c>
      <c r="H12" s="43">
        <v>7.4</v>
      </c>
      <c r="I12" s="43">
        <v>7.5</v>
      </c>
      <c r="J12" s="43">
        <v>186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14.93</v>
      </c>
      <c r="H13" s="19">
        <f t="shared" si="0"/>
        <v>34.300000000000004</v>
      </c>
      <c r="I13" s="19">
        <f t="shared" si="0"/>
        <v>58.139999999999993</v>
      </c>
      <c r="J13" s="19">
        <f t="shared" si="0"/>
        <v>678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0</v>
      </c>
      <c r="G14" s="43">
        <v>0.4</v>
      </c>
      <c r="H14" s="43">
        <v>0.05</v>
      </c>
      <c r="I14" s="43">
        <v>1.3</v>
      </c>
      <c r="J14" s="43">
        <v>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8.66</v>
      </c>
      <c r="H15" s="43">
        <v>9.08</v>
      </c>
      <c r="I15" s="43">
        <v>7.75</v>
      </c>
      <c r="J15" s="43">
        <v>150.5</v>
      </c>
      <c r="K15" s="44">
        <v>145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 t="s">
        <v>54</v>
      </c>
      <c r="G16" s="43">
        <v>17.5</v>
      </c>
      <c r="H16" s="43">
        <v>6</v>
      </c>
      <c r="I16" s="43">
        <v>1.1000000000000001</v>
      </c>
      <c r="J16" s="43">
        <v>133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100</v>
      </c>
      <c r="G17" s="43">
        <v>5.0999999999999996</v>
      </c>
      <c r="H17" s="43">
        <v>1.8</v>
      </c>
      <c r="I17" s="43">
        <v>42.6</v>
      </c>
      <c r="J17" s="43">
        <v>207</v>
      </c>
      <c r="K17" s="44">
        <v>282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0.05</v>
      </c>
      <c r="I18" s="43">
        <v>15.1</v>
      </c>
      <c r="J18" s="43">
        <v>57</v>
      </c>
      <c r="K18" s="44">
        <v>639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1.78</v>
      </c>
      <c r="H19" s="43">
        <v>0.66</v>
      </c>
      <c r="I19" s="43">
        <v>9.34</v>
      </c>
      <c r="J19" s="43">
        <v>53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3.83</v>
      </c>
      <c r="H20" s="43">
        <v>1.48</v>
      </c>
      <c r="I20" s="43">
        <v>21.02</v>
      </c>
      <c r="J20" s="43">
        <v>107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53</v>
      </c>
      <c r="F21" s="43">
        <v>50</v>
      </c>
      <c r="G21" s="43">
        <v>3</v>
      </c>
      <c r="H21" s="43">
        <v>7.4</v>
      </c>
      <c r="I21" s="43">
        <v>7.4</v>
      </c>
      <c r="J21" s="43">
        <v>186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40.47</v>
      </c>
      <c r="H23" s="19">
        <f t="shared" si="2"/>
        <v>26.520000000000003</v>
      </c>
      <c r="I23" s="19">
        <f t="shared" si="2"/>
        <v>105.61</v>
      </c>
      <c r="J23" s="19">
        <f t="shared" si="2"/>
        <v>900.5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1010</v>
      </c>
      <c r="G24" s="32">
        <f t="shared" ref="G24:J24" si="4">G13+G23</f>
        <v>55.4</v>
      </c>
      <c r="H24" s="32">
        <f t="shared" si="4"/>
        <v>60.820000000000007</v>
      </c>
      <c r="I24" s="32">
        <f t="shared" si="4"/>
        <v>163.75</v>
      </c>
      <c r="J24" s="32">
        <f t="shared" si="4"/>
        <v>1578.5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100</v>
      </c>
      <c r="G25" s="40">
        <v>10.4</v>
      </c>
      <c r="H25" s="40">
        <v>1.1299999999999999</v>
      </c>
      <c r="I25" s="40">
        <v>74.900000000000006</v>
      </c>
      <c r="J25" s="40">
        <v>100</v>
      </c>
      <c r="K25" s="41">
        <v>299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20</v>
      </c>
      <c r="G26" s="43">
        <v>0.4</v>
      </c>
      <c r="H26" s="43">
        <v>0.05</v>
      </c>
      <c r="I26" s="43">
        <v>1.3</v>
      </c>
      <c r="J26" s="43">
        <v>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/>
      <c r="H27" s="43"/>
      <c r="I27" s="43"/>
      <c r="J27" s="43">
        <v>25</v>
      </c>
      <c r="K27" s="44">
        <v>98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</v>
      </c>
      <c r="H28" s="43">
        <v>7.4</v>
      </c>
      <c r="I28" s="43">
        <v>7.4</v>
      </c>
      <c r="J28" s="43">
        <v>186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14.200000000000001</v>
      </c>
      <c r="H32" s="19">
        <f t="shared" ref="H32" si="7">SUM(H25:H31)</f>
        <v>8.8800000000000008</v>
      </c>
      <c r="I32" s="19">
        <f t="shared" ref="I32" si="8">SUM(I25:I31)</f>
        <v>93.9</v>
      </c>
      <c r="J32" s="19">
        <f t="shared" ref="J32:L32" si="9">SUM(J25:J31)</f>
        <v>365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20</v>
      </c>
      <c r="G33" s="43">
        <v>0.4</v>
      </c>
      <c r="H33" s="43">
        <v>0.05</v>
      </c>
      <c r="I33" s="43">
        <v>1.3</v>
      </c>
      <c r="J33" s="43">
        <v>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10.92</v>
      </c>
      <c r="H34" s="43">
        <v>10.4</v>
      </c>
      <c r="I34" s="43">
        <v>21.32</v>
      </c>
      <c r="J34" s="43">
        <v>221</v>
      </c>
      <c r="K34" s="44">
        <v>170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50</v>
      </c>
      <c r="G35" s="43">
        <v>6.3</v>
      </c>
      <c r="H35" s="43">
        <v>7.05</v>
      </c>
      <c r="I35" s="43">
        <v>3.75</v>
      </c>
      <c r="J35" s="43">
        <v>50</v>
      </c>
      <c r="K35" s="44">
        <v>466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100</v>
      </c>
      <c r="G36" s="43">
        <v>10.4</v>
      </c>
      <c r="H36" s="43">
        <v>1.1299999999999999</v>
      </c>
      <c r="I36" s="43">
        <v>74.900000000000006</v>
      </c>
      <c r="J36" s="43">
        <v>135</v>
      </c>
      <c r="K36" s="44">
        <v>299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/>
      <c r="H37" s="43"/>
      <c r="I37" s="43">
        <v>27</v>
      </c>
      <c r="J37" s="43">
        <v>108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1.78</v>
      </c>
      <c r="H38" s="43">
        <v>0.66</v>
      </c>
      <c r="I38" s="43">
        <v>9.34</v>
      </c>
      <c r="J38" s="43">
        <v>53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25</v>
      </c>
      <c r="G39" s="43">
        <v>3.83</v>
      </c>
      <c r="H39" s="43">
        <v>1.48</v>
      </c>
      <c r="I39" s="43">
        <v>21.02</v>
      </c>
      <c r="J39" s="43">
        <v>107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61</v>
      </c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 t="s">
        <v>62</v>
      </c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665</v>
      </c>
      <c r="G42" s="19">
        <f t="shared" ref="G42" si="10">SUM(G33:G41)</f>
        <v>33.630000000000003</v>
      </c>
      <c r="H42" s="19">
        <f t="shared" ref="H42" si="11">SUM(H33:H41)</f>
        <v>20.77</v>
      </c>
      <c r="I42" s="19">
        <f t="shared" ref="I42" si="12">SUM(I33:I41)</f>
        <v>158.63000000000002</v>
      </c>
      <c r="J42" s="19">
        <f t="shared" ref="J42:L42" si="13">SUM(J33:J41)</f>
        <v>681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1125</v>
      </c>
      <c r="G43" s="32">
        <f t="shared" ref="G43" si="14">G32+G42</f>
        <v>47.830000000000005</v>
      </c>
      <c r="H43" s="32">
        <f t="shared" ref="H43" si="15">H32+H42</f>
        <v>29.65</v>
      </c>
      <c r="I43" s="32">
        <f t="shared" ref="I43" si="16">I32+I42</f>
        <v>252.53000000000003</v>
      </c>
      <c r="J43" s="32">
        <f t="shared" ref="J43:L43" si="17">J32+J42</f>
        <v>1046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65</v>
      </c>
      <c r="G44" s="40">
        <v>9.1</v>
      </c>
      <c r="H44" s="40">
        <v>43.81</v>
      </c>
      <c r="I44" s="40">
        <v>43.81</v>
      </c>
      <c r="J44" s="40">
        <v>296</v>
      </c>
      <c r="K44" s="41">
        <v>768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/>
      <c r="H46" s="43"/>
      <c r="I46" s="43">
        <v>25</v>
      </c>
      <c r="J46" s="43">
        <v>98</v>
      </c>
      <c r="K46" s="44">
        <v>714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150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9.5</v>
      </c>
      <c r="H51" s="19">
        <f t="shared" ref="H51" si="19">SUM(H44:H50)</f>
        <v>44.11</v>
      </c>
      <c r="I51" s="19">
        <f t="shared" ref="I51" si="20">SUM(I44:I50)</f>
        <v>79.11</v>
      </c>
      <c r="J51" s="19">
        <f t="shared" ref="J51:L51" si="21">SUM(J44:J50)</f>
        <v>441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30</v>
      </c>
      <c r="G52" s="43">
        <v>0.4</v>
      </c>
      <c r="H52" s="43">
        <v>0.05</v>
      </c>
      <c r="I52" s="43">
        <v>1.3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14.3</v>
      </c>
      <c r="H53" s="43">
        <v>2.6</v>
      </c>
      <c r="I53" s="43">
        <v>21.06</v>
      </c>
      <c r="J53" s="43">
        <v>165</v>
      </c>
      <c r="K53" s="44">
        <v>144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40</v>
      </c>
      <c r="G54" s="43">
        <v>9.6</v>
      </c>
      <c r="H54" s="43">
        <v>3.6</v>
      </c>
      <c r="I54" s="43">
        <v>0.05</v>
      </c>
      <c r="J54" s="43">
        <v>70</v>
      </c>
      <c r="K54" s="44">
        <v>364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100</v>
      </c>
      <c r="G55" s="43">
        <v>3.3</v>
      </c>
      <c r="H55" s="43">
        <v>1.2</v>
      </c>
      <c r="I55" s="43">
        <v>23.1</v>
      </c>
      <c r="J55" s="43">
        <v>111</v>
      </c>
      <c r="K55" s="44">
        <v>220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/>
      <c r="H56" s="43"/>
      <c r="I56" s="43">
        <v>27</v>
      </c>
      <c r="J56" s="43">
        <v>108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1.78</v>
      </c>
      <c r="H57" s="43">
        <v>0.66</v>
      </c>
      <c r="I57" s="43">
        <v>9.34</v>
      </c>
      <c r="J57" s="43">
        <v>53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3.83</v>
      </c>
      <c r="H58" s="43">
        <v>1.48</v>
      </c>
      <c r="I58" s="43">
        <v>21.02</v>
      </c>
      <c r="J58" s="43">
        <v>107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70</v>
      </c>
      <c r="F59" s="43">
        <v>75</v>
      </c>
      <c r="G59" s="43">
        <v>4.88</v>
      </c>
      <c r="H59" s="43">
        <v>7.31</v>
      </c>
      <c r="I59" s="43">
        <v>35</v>
      </c>
      <c r="J59" s="43">
        <v>220</v>
      </c>
      <c r="K59" s="44"/>
      <c r="L59" s="43"/>
    </row>
    <row r="60" spans="1:12" ht="15" x14ac:dyDescent="0.25">
      <c r="A60" s="23"/>
      <c r="B60" s="15"/>
      <c r="C60" s="11"/>
      <c r="D60" s="6"/>
      <c r="E60" s="42" t="s">
        <v>71</v>
      </c>
      <c r="F60" s="43">
        <v>0</v>
      </c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38.090000000000003</v>
      </c>
      <c r="H61" s="19">
        <f t="shared" ref="H61" si="23">SUM(H52:H60)</f>
        <v>16.899999999999999</v>
      </c>
      <c r="I61" s="19">
        <f t="shared" ref="I61" si="24">SUM(I52:I60)</f>
        <v>137.87</v>
      </c>
      <c r="J61" s="19">
        <f t="shared" ref="J61:L61" si="25">SUM(J52:J60)</f>
        <v>841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1085</v>
      </c>
      <c r="G62" s="32">
        <f t="shared" ref="G62" si="26">G51+G61</f>
        <v>47.59</v>
      </c>
      <c r="H62" s="32">
        <f t="shared" ref="H62" si="27">H51+H61</f>
        <v>61.01</v>
      </c>
      <c r="I62" s="32">
        <f t="shared" ref="I62" si="28">I51+I61</f>
        <v>216.98000000000002</v>
      </c>
      <c r="J62" s="32">
        <f t="shared" ref="J62:L62" si="29">J51+J61</f>
        <v>1282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100</v>
      </c>
      <c r="G63" s="40">
        <v>5.4</v>
      </c>
      <c r="H63" s="40">
        <v>0.6</v>
      </c>
      <c r="I63" s="40">
        <v>30</v>
      </c>
      <c r="J63" s="40">
        <v>147</v>
      </c>
      <c r="K63" s="41">
        <v>282</v>
      </c>
      <c r="L63" s="40"/>
    </row>
    <row r="64" spans="1:12" ht="15" x14ac:dyDescent="0.25">
      <c r="A64" s="23"/>
      <c r="B64" s="15"/>
      <c r="C64" s="11"/>
      <c r="D64" s="6"/>
      <c r="E64" s="42" t="s">
        <v>73</v>
      </c>
      <c r="F64" s="43">
        <v>40</v>
      </c>
      <c r="G64" s="43">
        <v>6.3</v>
      </c>
      <c r="H64" s="43">
        <v>7.05</v>
      </c>
      <c r="I64" s="43">
        <v>3.75</v>
      </c>
      <c r="J64" s="43">
        <v>104</v>
      </c>
      <c r="K64" s="44">
        <v>398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150</v>
      </c>
      <c r="G65" s="43"/>
      <c r="H65" s="43"/>
      <c r="I65" s="43">
        <v>25</v>
      </c>
      <c r="J65" s="43">
        <v>98</v>
      </c>
      <c r="K65" s="44">
        <v>712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20</v>
      </c>
      <c r="G66" s="43">
        <v>2.4500000000000002</v>
      </c>
      <c r="H66" s="43">
        <v>2.3199999999999998</v>
      </c>
      <c r="I66" s="43">
        <v>0.14000000000000001</v>
      </c>
      <c r="J66" s="43">
        <v>32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20</v>
      </c>
      <c r="G67" s="43">
        <v>0.44</v>
      </c>
      <c r="H67" s="43">
        <v>0.5</v>
      </c>
      <c r="I67" s="43">
        <v>15.46</v>
      </c>
      <c r="J67" s="43">
        <v>68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76</v>
      </c>
      <c r="F68" s="43">
        <v>20</v>
      </c>
      <c r="G68" s="43">
        <v>0.6</v>
      </c>
      <c r="H68" s="43">
        <v>0.1</v>
      </c>
      <c r="I68" s="43">
        <v>1.46</v>
      </c>
      <c r="J68" s="43">
        <v>11.6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15.189999999999998</v>
      </c>
      <c r="H70" s="19">
        <f t="shared" ref="H70" si="31">SUM(H63:H69)</f>
        <v>10.569999999999999</v>
      </c>
      <c r="I70" s="19">
        <f t="shared" ref="I70" si="32">SUM(I63:I69)</f>
        <v>75.809999999999988</v>
      </c>
      <c r="J70" s="19">
        <f t="shared" ref="J70:L70" si="33">SUM(J63:J69)</f>
        <v>460.6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40</v>
      </c>
      <c r="G71" s="43">
        <v>0.6</v>
      </c>
      <c r="H71" s="43">
        <v>0.1</v>
      </c>
      <c r="I71" s="43">
        <v>1.46</v>
      </c>
      <c r="J71" s="43">
        <v>11.6</v>
      </c>
      <c r="K71" s="44">
        <v>115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5.72</v>
      </c>
      <c r="H72" s="43">
        <v>1.3</v>
      </c>
      <c r="I72" s="43">
        <v>11.18</v>
      </c>
      <c r="J72" s="43">
        <v>82</v>
      </c>
      <c r="K72" s="44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70</v>
      </c>
      <c r="G73" s="43">
        <v>23.6</v>
      </c>
      <c r="H73" s="43">
        <v>16.3</v>
      </c>
      <c r="I73" s="43">
        <v>0.59</v>
      </c>
      <c r="J73" s="43">
        <v>242.9</v>
      </c>
      <c r="K73" s="44">
        <v>404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100</v>
      </c>
      <c r="G74" s="43">
        <v>5.0999999999999996</v>
      </c>
      <c r="H74" s="43">
        <v>1.8</v>
      </c>
      <c r="I74" s="43">
        <v>42.6</v>
      </c>
      <c r="J74" s="43">
        <v>207</v>
      </c>
      <c r="K74" s="44">
        <v>287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/>
      <c r="H75" s="43"/>
      <c r="I75" s="43">
        <v>27</v>
      </c>
      <c r="J75" s="43">
        <v>108</v>
      </c>
      <c r="K75" s="44">
        <v>639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1.78</v>
      </c>
      <c r="H76" s="43">
        <v>0.66</v>
      </c>
      <c r="I76" s="43">
        <v>9.34</v>
      </c>
      <c r="J76" s="43">
        <v>53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1.7</v>
      </c>
      <c r="H77" s="43">
        <v>0.66</v>
      </c>
      <c r="I77" s="43">
        <v>9.34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83</v>
      </c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38.500000000000007</v>
      </c>
      <c r="H80" s="19">
        <f t="shared" ref="H80" si="35">SUM(H71:H79)</f>
        <v>20.82</v>
      </c>
      <c r="I80" s="19">
        <f t="shared" ref="I80" si="36">SUM(I71:I79)</f>
        <v>101.51</v>
      </c>
      <c r="J80" s="19">
        <f t="shared" ref="J80:L80" si="37">SUM(J71:J79)</f>
        <v>756.5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1050</v>
      </c>
      <c r="G81" s="32">
        <f t="shared" ref="G81" si="38">G70+G80</f>
        <v>53.690000000000005</v>
      </c>
      <c r="H81" s="32">
        <f t="shared" ref="H81" si="39">H70+H80</f>
        <v>31.39</v>
      </c>
      <c r="I81" s="32">
        <f t="shared" ref="I81" si="40">I70+I80</f>
        <v>177.32</v>
      </c>
      <c r="J81" s="32">
        <f t="shared" ref="J81:L81" si="41">J70+J80</f>
        <v>1217.0999999999999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 t="s">
        <v>40</v>
      </c>
      <c r="G82" s="40">
        <v>6.3</v>
      </c>
      <c r="H82" s="40">
        <v>0.6</v>
      </c>
      <c r="I82" s="40">
        <v>27.9</v>
      </c>
      <c r="J82" s="40">
        <v>150</v>
      </c>
      <c r="K82" s="41">
        <v>284</v>
      </c>
      <c r="L82" s="40"/>
    </row>
    <row r="83" spans="1:12" ht="15" x14ac:dyDescent="0.25">
      <c r="A83" s="23"/>
      <c r="B83" s="15"/>
      <c r="C83" s="11"/>
      <c r="D83" s="6"/>
      <c r="E83" s="42" t="s">
        <v>45</v>
      </c>
      <c r="F83" s="43">
        <v>10</v>
      </c>
      <c r="G83" s="43">
        <v>0.16</v>
      </c>
      <c r="H83" s="43">
        <v>14.5</v>
      </c>
      <c r="I83" s="43">
        <v>0.26</v>
      </c>
      <c r="J83" s="43">
        <v>132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0.2</v>
      </c>
      <c r="H84" s="43">
        <v>0.05</v>
      </c>
      <c r="I84" s="43">
        <v>15.1</v>
      </c>
      <c r="J84" s="43">
        <v>57</v>
      </c>
      <c r="K84" s="44">
        <v>714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3.83</v>
      </c>
      <c r="H85" s="43">
        <v>1.48</v>
      </c>
      <c r="I85" s="43">
        <v>21.02</v>
      </c>
      <c r="J85" s="43">
        <v>107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20</v>
      </c>
      <c r="G86" s="43">
        <v>0.44</v>
      </c>
      <c r="H86" s="43">
        <v>0.5</v>
      </c>
      <c r="I86" s="43">
        <v>15.46</v>
      </c>
      <c r="J86" s="43">
        <v>68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86</v>
      </c>
      <c r="F87" s="43">
        <v>115</v>
      </c>
      <c r="G87" s="43">
        <v>2.2000000000000002</v>
      </c>
      <c r="H87" s="43">
        <v>5</v>
      </c>
      <c r="I87" s="43">
        <v>17</v>
      </c>
      <c r="J87" s="43">
        <v>122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365</v>
      </c>
      <c r="G89" s="19">
        <f t="shared" ref="G89" si="42">SUM(G82:G88)</f>
        <v>13.129999999999999</v>
      </c>
      <c r="H89" s="19">
        <f t="shared" ref="H89" si="43">SUM(H82:H88)</f>
        <v>22.13</v>
      </c>
      <c r="I89" s="19">
        <f t="shared" ref="I89" si="44">SUM(I82:I88)</f>
        <v>96.740000000000009</v>
      </c>
      <c r="J89" s="19">
        <f t="shared" ref="J89:L89" si="45">SUM(J82:J88)</f>
        <v>636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30</v>
      </c>
      <c r="G90" s="43">
        <v>0.4</v>
      </c>
      <c r="H90" s="43">
        <v>0.05</v>
      </c>
      <c r="I90" s="43">
        <v>1.3</v>
      </c>
      <c r="J90" s="43">
        <v>7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250</v>
      </c>
      <c r="G91" s="43">
        <v>3.38</v>
      </c>
      <c r="H91" s="43">
        <v>4.42</v>
      </c>
      <c r="I91" s="43">
        <v>8.32</v>
      </c>
      <c r="J91" s="43">
        <v>138</v>
      </c>
      <c r="K91" s="44">
        <v>154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40</v>
      </c>
      <c r="G92" s="43">
        <v>18.260000000000002</v>
      </c>
      <c r="H92" s="43">
        <v>6.82</v>
      </c>
      <c r="I92" s="43">
        <v>3.52</v>
      </c>
      <c r="J92" s="43">
        <v>149</v>
      </c>
      <c r="K92" s="44">
        <v>472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100</v>
      </c>
      <c r="G93" s="43">
        <v>5.0999999999999996</v>
      </c>
      <c r="H93" s="43">
        <v>1.8</v>
      </c>
      <c r="I93" s="43">
        <v>42.6</v>
      </c>
      <c r="J93" s="43">
        <v>207</v>
      </c>
      <c r="K93" s="44">
        <v>282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/>
      <c r="H94" s="43"/>
      <c r="I94" s="43">
        <v>27</v>
      </c>
      <c r="J94" s="43">
        <v>108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1.78</v>
      </c>
      <c r="H95" s="43">
        <v>0.66</v>
      </c>
      <c r="I95" s="43">
        <v>9.34</v>
      </c>
      <c r="J95" s="43">
        <v>53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1.7</v>
      </c>
      <c r="H96" s="43">
        <v>0.66</v>
      </c>
      <c r="I96" s="43">
        <v>9.34</v>
      </c>
      <c r="J96" s="43">
        <v>52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90</v>
      </c>
      <c r="F97" s="43">
        <v>75</v>
      </c>
      <c r="G97" s="43">
        <v>4.88</v>
      </c>
      <c r="H97" s="43">
        <v>7.31</v>
      </c>
      <c r="I97" s="43">
        <v>35</v>
      </c>
      <c r="J97" s="43">
        <v>220</v>
      </c>
      <c r="K97" s="44"/>
      <c r="L97" s="43"/>
    </row>
    <row r="98" spans="1:12" ht="15" x14ac:dyDescent="0.25">
      <c r="A98" s="23"/>
      <c r="B98" s="15"/>
      <c r="C98" s="11"/>
      <c r="D98" s="6"/>
      <c r="E98" s="42" t="s">
        <v>62</v>
      </c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35.5</v>
      </c>
      <c r="H99" s="19">
        <f t="shared" ref="H99" si="47">SUM(H90:H98)</f>
        <v>21.72</v>
      </c>
      <c r="I99" s="19">
        <f t="shared" ref="I99" si="48">SUM(I90:I98)</f>
        <v>136.42000000000002</v>
      </c>
      <c r="J99" s="19">
        <f t="shared" ref="J99:L99" si="49">SUM(J90:J98)</f>
        <v>934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1100</v>
      </c>
      <c r="G100" s="32">
        <f t="shared" ref="G100" si="50">G89+G99</f>
        <v>48.629999999999995</v>
      </c>
      <c r="H100" s="32">
        <f t="shared" ref="H100" si="51">H89+H99</f>
        <v>43.849999999999994</v>
      </c>
      <c r="I100" s="32">
        <f t="shared" ref="I100" si="52">I89+I99</f>
        <v>233.16000000000003</v>
      </c>
      <c r="J100" s="32">
        <f t="shared" ref="J100:L100" si="53">J89+J99</f>
        <v>1570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40</v>
      </c>
      <c r="G101" s="40">
        <v>4.4000000000000004</v>
      </c>
      <c r="H101" s="40">
        <v>5.9</v>
      </c>
      <c r="I101" s="40">
        <v>15.2</v>
      </c>
      <c r="J101" s="40">
        <v>132</v>
      </c>
      <c r="K101" s="41">
        <v>284</v>
      </c>
      <c r="L101" s="40"/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20</v>
      </c>
      <c r="G102" s="43">
        <v>4.99</v>
      </c>
      <c r="H102" s="43">
        <v>5.49</v>
      </c>
      <c r="I102" s="43">
        <v>0.44</v>
      </c>
      <c r="J102" s="43">
        <v>71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0.05</v>
      </c>
      <c r="I103" s="43">
        <v>15.1</v>
      </c>
      <c r="J103" s="43">
        <v>57</v>
      </c>
      <c r="K103" s="44">
        <v>712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1.78</v>
      </c>
      <c r="H104" s="43">
        <v>0.66</v>
      </c>
      <c r="I104" s="43">
        <v>9.34</v>
      </c>
      <c r="J104" s="43">
        <v>53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10</v>
      </c>
      <c r="G106" s="43">
        <v>0.16</v>
      </c>
      <c r="H106" s="43">
        <v>14.5</v>
      </c>
      <c r="I106" s="43">
        <v>0.26</v>
      </c>
      <c r="J106" s="43">
        <v>132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46</v>
      </c>
      <c r="F107" s="43">
        <v>40</v>
      </c>
      <c r="G107" s="43">
        <v>3</v>
      </c>
      <c r="H107" s="43">
        <v>7.4</v>
      </c>
      <c r="I107" s="43">
        <v>7.4</v>
      </c>
      <c r="J107" s="43">
        <v>186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390</v>
      </c>
      <c r="G108" s="19">
        <f t="shared" ref="G108:J108" si="54">SUM(G101:G107)</f>
        <v>14.93</v>
      </c>
      <c r="H108" s="19">
        <f t="shared" si="54"/>
        <v>34.300000000000004</v>
      </c>
      <c r="I108" s="19">
        <f t="shared" si="54"/>
        <v>58.039999999999992</v>
      </c>
      <c r="J108" s="19">
        <f t="shared" si="54"/>
        <v>678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30</v>
      </c>
      <c r="G109" s="43">
        <v>0.4</v>
      </c>
      <c r="H109" s="43">
        <v>0.05</v>
      </c>
      <c r="I109" s="43">
        <v>1.3</v>
      </c>
      <c r="J109" s="43">
        <v>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8.66</v>
      </c>
      <c r="H110" s="43">
        <v>9.08</v>
      </c>
      <c r="I110" s="43">
        <v>7.75</v>
      </c>
      <c r="J110" s="43">
        <v>150.5</v>
      </c>
      <c r="K110" s="44">
        <v>145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 t="s">
        <v>93</v>
      </c>
      <c r="G111" s="43">
        <v>14.96</v>
      </c>
      <c r="H111" s="43">
        <v>13.27</v>
      </c>
      <c r="I111" s="43">
        <v>4.46</v>
      </c>
      <c r="J111" s="43">
        <v>198</v>
      </c>
      <c r="K111" s="44">
        <v>443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100</v>
      </c>
      <c r="G112" s="43">
        <v>10.4</v>
      </c>
      <c r="H112" s="43">
        <v>1.1299999999999999</v>
      </c>
      <c r="I112" s="43">
        <v>74.900000000000006</v>
      </c>
      <c r="J112" s="43">
        <v>135</v>
      </c>
      <c r="K112" s="44">
        <v>299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0.05</v>
      </c>
      <c r="I113" s="43">
        <v>15.1</v>
      </c>
      <c r="J113" s="43">
        <v>57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1.78</v>
      </c>
      <c r="H114" s="43">
        <v>0.66</v>
      </c>
      <c r="I114" s="43">
        <v>9.34</v>
      </c>
      <c r="J114" s="43">
        <v>53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1.7</v>
      </c>
      <c r="H115" s="43">
        <v>0.66</v>
      </c>
      <c r="I115" s="43">
        <v>9.34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46</v>
      </c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38.100000000000009</v>
      </c>
      <c r="H118" s="19">
        <f t="shared" si="56"/>
        <v>24.9</v>
      </c>
      <c r="I118" s="19">
        <f t="shared" si="56"/>
        <v>122.19000000000001</v>
      </c>
      <c r="J118" s="19">
        <f t="shared" si="56"/>
        <v>652.5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1010</v>
      </c>
      <c r="G119" s="32">
        <f t="shared" ref="G119" si="58">G108+G118</f>
        <v>53.030000000000008</v>
      </c>
      <c r="H119" s="32">
        <f t="shared" ref="H119" si="59">H108+H118</f>
        <v>59.2</v>
      </c>
      <c r="I119" s="32">
        <f t="shared" ref="I119" si="60">I108+I118</f>
        <v>180.23000000000002</v>
      </c>
      <c r="J119" s="32">
        <f t="shared" ref="J119:L119" si="61">J108+J118</f>
        <v>1330.5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 t="s">
        <v>65</v>
      </c>
      <c r="G120" s="40">
        <v>24.12</v>
      </c>
      <c r="H120" s="40">
        <v>16.32</v>
      </c>
      <c r="I120" s="40">
        <v>24.24</v>
      </c>
      <c r="J120" s="40">
        <v>346</v>
      </c>
      <c r="K120" s="41">
        <v>326</v>
      </c>
      <c r="L120" s="40"/>
    </row>
    <row r="121" spans="1:12" ht="15" x14ac:dyDescent="0.25">
      <c r="A121" s="14"/>
      <c r="B121" s="15"/>
      <c r="C121" s="11"/>
      <c r="D121" s="6"/>
      <c r="E121" s="42" t="s">
        <v>96</v>
      </c>
      <c r="F121" s="43">
        <v>20</v>
      </c>
      <c r="G121" s="43">
        <v>9</v>
      </c>
      <c r="H121" s="43">
        <v>5.56</v>
      </c>
      <c r="I121" s="43">
        <v>5.56</v>
      </c>
      <c r="J121" s="43">
        <v>109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0.2</v>
      </c>
      <c r="H122" s="43">
        <v>0.05</v>
      </c>
      <c r="I122" s="43">
        <v>15.1</v>
      </c>
      <c r="J122" s="43">
        <v>57</v>
      </c>
      <c r="K122" s="44">
        <v>712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95</v>
      </c>
      <c r="F123" s="43">
        <v>20</v>
      </c>
      <c r="G123" s="43">
        <v>69</v>
      </c>
      <c r="H123" s="43">
        <v>1.92</v>
      </c>
      <c r="I123" s="43">
        <v>1.18</v>
      </c>
      <c r="J123" s="43">
        <v>12.01</v>
      </c>
      <c r="K123" s="44">
        <v>797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98</v>
      </c>
      <c r="F124" s="43">
        <v>50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290</v>
      </c>
      <c r="G127" s="19">
        <f t="shared" ref="G127:J127" si="62">SUM(G120:G126)</f>
        <v>102.72000000000001</v>
      </c>
      <c r="H127" s="19">
        <f t="shared" si="62"/>
        <v>24.150000000000002</v>
      </c>
      <c r="I127" s="19">
        <f t="shared" si="62"/>
        <v>56.379999999999995</v>
      </c>
      <c r="J127" s="19">
        <f t="shared" si="62"/>
        <v>571.01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20</v>
      </c>
      <c r="G128" s="43">
        <v>0.4</v>
      </c>
      <c r="H128" s="43">
        <v>0.05</v>
      </c>
      <c r="I128" s="43">
        <v>1.3</v>
      </c>
      <c r="J128" s="43">
        <v>7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5.72</v>
      </c>
      <c r="H129" s="43">
        <v>1.3</v>
      </c>
      <c r="I129" s="43">
        <v>11.18</v>
      </c>
      <c r="J129" s="43">
        <v>82</v>
      </c>
      <c r="K129" s="44">
        <v>133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100</v>
      </c>
      <c r="G130" s="43">
        <v>14.74</v>
      </c>
      <c r="H130" s="43">
        <v>12.28</v>
      </c>
      <c r="I130" s="43">
        <v>15.11</v>
      </c>
      <c r="J130" s="43">
        <v>206</v>
      </c>
      <c r="K130" s="44">
        <v>442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/>
      <c r="H132" s="43"/>
      <c r="I132" s="43">
        <v>27</v>
      </c>
      <c r="J132" s="43">
        <v>108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1.78</v>
      </c>
      <c r="H133" s="43">
        <v>0.66</v>
      </c>
      <c r="I133" s="43">
        <v>9.34</v>
      </c>
      <c r="J133" s="43">
        <v>53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1.7</v>
      </c>
      <c r="H134" s="43">
        <v>0.66</v>
      </c>
      <c r="I134" s="43">
        <v>9.34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101</v>
      </c>
      <c r="F135" s="43">
        <v>75</v>
      </c>
      <c r="G135" s="43">
        <v>7.88</v>
      </c>
      <c r="H135" s="43">
        <v>14.03</v>
      </c>
      <c r="I135" s="43">
        <v>20.25</v>
      </c>
      <c r="J135" s="43">
        <v>237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685</v>
      </c>
      <c r="G137" s="19">
        <f t="shared" ref="G137:J137" si="64">SUM(G128:G136)</f>
        <v>32.22</v>
      </c>
      <c r="H137" s="19">
        <f t="shared" si="64"/>
        <v>28.979999999999997</v>
      </c>
      <c r="I137" s="19">
        <f t="shared" si="64"/>
        <v>93.52000000000001</v>
      </c>
      <c r="J137" s="19">
        <f t="shared" si="64"/>
        <v>745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975</v>
      </c>
      <c r="G138" s="32">
        <f t="shared" ref="G138" si="66">G127+G137</f>
        <v>134.94</v>
      </c>
      <c r="H138" s="32">
        <f t="shared" ref="H138" si="67">H127+H137</f>
        <v>53.129999999999995</v>
      </c>
      <c r="I138" s="32">
        <f t="shared" ref="I138" si="68">I127+I137</f>
        <v>149.9</v>
      </c>
      <c r="J138" s="32">
        <f t="shared" ref="J138:L138" si="69">J127+J137</f>
        <v>1316.01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100</v>
      </c>
      <c r="G139" s="40">
        <v>10.4</v>
      </c>
      <c r="H139" s="40">
        <v>1.1299999999999999</v>
      </c>
      <c r="I139" s="40">
        <v>74.900000000000006</v>
      </c>
      <c r="J139" s="40">
        <v>135</v>
      </c>
      <c r="K139" s="41">
        <v>299</v>
      </c>
      <c r="L139" s="40"/>
    </row>
    <row r="140" spans="1:12" ht="15" x14ac:dyDescent="0.25">
      <c r="A140" s="23"/>
      <c r="B140" s="15"/>
      <c r="C140" s="11"/>
      <c r="D140" s="6"/>
      <c r="E140" s="42" t="s">
        <v>74</v>
      </c>
      <c r="F140" s="43">
        <v>20</v>
      </c>
      <c r="G140" s="43">
        <v>2.4500000000000002</v>
      </c>
      <c r="H140" s="43">
        <v>2.3199999999999998</v>
      </c>
      <c r="I140" s="43">
        <v>0.14000000000000001</v>
      </c>
      <c r="J140" s="43">
        <v>32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0.2</v>
      </c>
      <c r="H141" s="43">
        <v>0.05</v>
      </c>
      <c r="I141" s="43">
        <v>15.1</v>
      </c>
      <c r="J141" s="43">
        <v>57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10</v>
      </c>
      <c r="G142" s="43">
        <v>4.99</v>
      </c>
      <c r="H142" s="43">
        <v>5.49</v>
      </c>
      <c r="I142" s="43">
        <v>0.44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102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75</v>
      </c>
      <c r="F144" s="43"/>
      <c r="G144" s="43">
        <v>0.37</v>
      </c>
      <c r="H144" s="43">
        <v>0.42</v>
      </c>
      <c r="I144" s="43">
        <v>13.14</v>
      </c>
      <c r="J144" s="43">
        <v>57.8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18.809999999999999</v>
      </c>
      <c r="H146" s="19">
        <f t="shared" si="70"/>
        <v>9.7100000000000009</v>
      </c>
      <c r="I146" s="19">
        <f t="shared" si="70"/>
        <v>114.02</v>
      </c>
      <c r="J146" s="19">
        <f t="shared" si="70"/>
        <v>399.8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7</v>
      </c>
      <c r="H148" s="43">
        <v>6.75</v>
      </c>
      <c r="I148" s="43">
        <v>19.5</v>
      </c>
      <c r="J148" s="43">
        <v>163</v>
      </c>
      <c r="K148" s="44">
        <v>181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40</v>
      </c>
      <c r="G149" s="43">
        <v>6.3</v>
      </c>
      <c r="H149" s="43">
        <v>7.05</v>
      </c>
      <c r="I149" s="43">
        <v>3.75</v>
      </c>
      <c r="J149" s="43">
        <v>104</v>
      </c>
      <c r="K149" s="44">
        <v>466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100</v>
      </c>
      <c r="G150" s="43">
        <v>3.3</v>
      </c>
      <c r="H150" s="43">
        <v>1.2</v>
      </c>
      <c r="I150" s="43">
        <v>23.1</v>
      </c>
      <c r="J150" s="43">
        <v>111</v>
      </c>
      <c r="K150" s="44">
        <v>220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0.2</v>
      </c>
      <c r="H151" s="43">
        <v>0.05</v>
      </c>
      <c r="I151" s="43">
        <v>15.1</v>
      </c>
      <c r="J151" s="43">
        <v>57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105</v>
      </c>
      <c r="F152" s="43">
        <v>75</v>
      </c>
      <c r="G152" s="43">
        <v>8.48</v>
      </c>
      <c r="H152" s="43">
        <v>7.73</v>
      </c>
      <c r="I152" s="43">
        <v>27.15</v>
      </c>
      <c r="J152" s="43">
        <v>213</v>
      </c>
      <c r="K152" s="44">
        <v>802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1.7</v>
      </c>
      <c r="H153" s="43">
        <v>0.66</v>
      </c>
      <c r="I153" s="43">
        <v>9.34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635</v>
      </c>
      <c r="G156" s="19">
        <f t="shared" ref="G156:J156" si="72">SUM(G147:G155)</f>
        <v>26.98</v>
      </c>
      <c r="H156" s="19">
        <f t="shared" si="72"/>
        <v>23.44</v>
      </c>
      <c r="I156" s="19">
        <f t="shared" si="72"/>
        <v>97.94</v>
      </c>
      <c r="J156" s="19">
        <f t="shared" si="72"/>
        <v>700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1065</v>
      </c>
      <c r="G157" s="32">
        <f t="shared" ref="G157" si="74">G146+G156</f>
        <v>45.79</v>
      </c>
      <c r="H157" s="32">
        <f t="shared" ref="H157" si="75">H146+H156</f>
        <v>33.150000000000006</v>
      </c>
      <c r="I157" s="32">
        <f t="shared" ref="I157" si="76">I146+I156</f>
        <v>211.95999999999998</v>
      </c>
      <c r="J157" s="32">
        <f t="shared" ref="J157:L157" si="77">J146+J156</f>
        <v>1099.8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3.3</v>
      </c>
      <c r="H158" s="40">
        <v>1.2</v>
      </c>
      <c r="I158" s="40">
        <v>23.1</v>
      </c>
      <c r="J158" s="40">
        <v>111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40</v>
      </c>
      <c r="G159" s="43">
        <v>8</v>
      </c>
      <c r="H159" s="43">
        <v>9</v>
      </c>
      <c r="I159" s="43">
        <v>10</v>
      </c>
      <c r="J159" s="43">
        <v>127</v>
      </c>
      <c r="K159" s="44">
        <v>466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/>
      <c r="H160" s="43"/>
      <c r="I160" s="43">
        <v>25</v>
      </c>
      <c r="J160" s="43">
        <v>98</v>
      </c>
      <c r="K160" s="44">
        <v>651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7.4</v>
      </c>
      <c r="I161" s="43">
        <v>7.4</v>
      </c>
      <c r="J161" s="43">
        <v>186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20</v>
      </c>
      <c r="G162" s="43">
        <v>0.4</v>
      </c>
      <c r="H162" s="43">
        <v>0.05</v>
      </c>
      <c r="I162" s="43">
        <v>1.3</v>
      </c>
      <c r="J162" s="43">
        <v>7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14.700000000000001</v>
      </c>
      <c r="H165" s="19">
        <f t="shared" si="78"/>
        <v>17.650000000000002</v>
      </c>
      <c r="I165" s="19">
        <f t="shared" si="78"/>
        <v>66.8</v>
      </c>
      <c r="J165" s="19">
        <f t="shared" si="78"/>
        <v>529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20</v>
      </c>
      <c r="G166" s="43">
        <v>0.4</v>
      </c>
      <c r="H166" s="43">
        <v>0.05</v>
      </c>
      <c r="I166" s="43">
        <v>1.3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14.3</v>
      </c>
      <c r="H167" s="43">
        <v>2.6</v>
      </c>
      <c r="I167" s="43">
        <v>21.06</v>
      </c>
      <c r="J167" s="43">
        <v>165</v>
      </c>
      <c r="K167" s="44">
        <v>171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 t="s">
        <v>106</v>
      </c>
      <c r="G168" s="43">
        <v>17.5</v>
      </c>
      <c r="H168" s="43">
        <v>6</v>
      </c>
      <c r="I168" s="43">
        <v>1.1000000000000001</v>
      </c>
      <c r="J168" s="43">
        <v>133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5.0999999999999996</v>
      </c>
      <c r="H169" s="43">
        <v>1.8</v>
      </c>
      <c r="I169" s="43">
        <v>42.6</v>
      </c>
      <c r="J169" s="43">
        <v>207</v>
      </c>
      <c r="K169" s="44">
        <v>282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/>
      <c r="H170" s="43"/>
      <c r="I170" s="43">
        <v>27</v>
      </c>
      <c r="J170" s="43">
        <v>108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1.78</v>
      </c>
      <c r="H171" s="43">
        <v>0.66</v>
      </c>
      <c r="I171" s="43">
        <v>9.34</v>
      </c>
      <c r="J171" s="43">
        <v>53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1.7</v>
      </c>
      <c r="H172" s="43">
        <v>0.66</v>
      </c>
      <c r="I172" s="43">
        <v>9.34</v>
      </c>
      <c r="J172" s="43">
        <v>52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83</v>
      </c>
      <c r="F173" s="43">
        <v>50</v>
      </c>
      <c r="G173" s="43">
        <v>0.65</v>
      </c>
      <c r="H173" s="43">
        <v>4.8499999999999996</v>
      </c>
      <c r="I173" s="43">
        <v>25</v>
      </c>
      <c r="J173" s="43">
        <v>146</v>
      </c>
      <c r="K173" s="44">
        <v>797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41.430000000000007</v>
      </c>
      <c r="H175" s="19">
        <f t="shared" si="80"/>
        <v>16.62</v>
      </c>
      <c r="I175" s="19">
        <f t="shared" si="80"/>
        <v>136.74</v>
      </c>
      <c r="J175" s="19">
        <f t="shared" si="80"/>
        <v>871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1060</v>
      </c>
      <c r="G176" s="32">
        <f t="shared" ref="G176" si="82">G165+G175</f>
        <v>56.13000000000001</v>
      </c>
      <c r="H176" s="32">
        <f t="shared" ref="H176" si="83">H165+H175</f>
        <v>34.270000000000003</v>
      </c>
      <c r="I176" s="32">
        <f t="shared" ref="I176" si="84">I165+I175</f>
        <v>203.54000000000002</v>
      </c>
      <c r="J176" s="32">
        <f t="shared" ref="J176:L176" si="85">J165+J175</f>
        <v>1400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 t="s">
        <v>40</v>
      </c>
      <c r="G177" s="40">
        <v>4.5999999999999996</v>
      </c>
      <c r="H177" s="40">
        <v>6.4</v>
      </c>
      <c r="I177" s="40">
        <v>15</v>
      </c>
      <c r="J177" s="40">
        <v>137</v>
      </c>
      <c r="K177" s="41">
        <v>284</v>
      </c>
      <c r="L177" s="40"/>
    </row>
    <row r="178" spans="1:12" ht="15" x14ac:dyDescent="0.25">
      <c r="A178" s="23"/>
      <c r="B178" s="15"/>
      <c r="C178" s="11"/>
      <c r="D178" s="6"/>
      <c r="E178" s="42" t="s">
        <v>110</v>
      </c>
      <c r="F178" s="43">
        <v>20</v>
      </c>
      <c r="G178" s="43">
        <v>4.5</v>
      </c>
      <c r="H178" s="43">
        <v>3.01</v>
      </c>
      <c r="I178" s="43">
        <v>2.98</v>
      </c>
      <c r="J178" s="43">
        <v>57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109</v>
      </c>
      <c r="F179" s="43">
        <v>200</v>
      </c>
      <c r="G179" s="43">
        <v>0.2</v>
      </c>
      <c r="H179" s="43">
        <v>0.05</v>
      </c>
      <c r="I179" s="43">
        <v>15.1</v>
      </c>
      <c r="J179" s="43">
        <v>57</v>
      </c>
      <c r="K179" s="44">
        <v>714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1.78</v>
      </c>
      <c r="H180" s="43">
        <v>0.66</v>
      </c>
      <c r="I180" s="43">
        <v>9.34</v>
      </c>
      <c r="J180" s="43">
        <v>53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108</v>
      </c>
      <c r="F181" s="43" t="s">
        <v>111</v>
      </c>
      <c r="G181" s="43">
        <v>2.2000000000000002</v>
      </c>
      <c r="H181" s="43">
        <v>5</v>
      </c>
      <c r="I181" s="43">
        <v>17</v>
      </c>
      <c r="J181" s="43">
        <v>122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13.279999999999998</v>
      </c>
      <c r="H184" s="19">
        <f t="shared" si="86"/>
        <v>15.120000000000001</v>
      </c>
      <c r="I184" s="19">
        <f t="shared" si="86"/>
        <v>59.42</v>
      </c>
      <c r="J184" s="19">
        <f t="shared" si="86"/>
        <v>426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30</v>
      </c>
      <c r="G185" s="43">
        <v>0.4</v>
      </c>
      <c r="H185" s="43">
        <v>0.05</v>
      </c>
      <c r="I185" s="43">
        <v>1.3</v>
      </c>
      <c r="J185" s="43">
        <v>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250</v>
      </c>
      <c r="G186" s="43">
        <v>10.92</v>
      </c>
      <c r="H186" s="43">
        <v>10.4</v>
      </c>
      <c r="I186" s="43">
        <v>21.32</v>
      </c>
      <c r="J186" s="43">
        <v>221</v>
      </c>
      <c r="K186" s="44">
        <v>170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 t="s">
        <v>113</v>
      </c>
      <c r="G187" s="43">
        <v>17.5</v>
      </c>
      <c r="H187" s="43">
        <v>6</v>
      </c>
      <c r="I187" s="43">
        <v>1.1000000000000001</v>
      </c>
      <c r="J187" s="43">
        <v>133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10.4</v>
      </c>
      <c r="H188" s="43">
        <v>1.1299999999999999</v>
      </c>
      <c r="I188" s="43">
        <v>74.900000000000006</v>
      </c>
      <c r="J188" s="43">
        <v>135</v>
      </c>
      <c r="K188" s="44">
        <v>299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/>
      <c r="H189" s="43"/>
      <c r="I189" s="43">
        <v>27</v>
      </c>
      <c r="J189" s="43">
        <v>108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1.78</v>
      </c>
      <c r="H190" s="43">
        <v>0.66</v>
      </c>
      <c r="I190" s="43">
        <v>9.34</v>
      </c>
      <c r="J190" s="43">
        <v>53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1.7</v>
      </c>
      <c r="H191" s="43">
        <v>0.66</v>
      </c>
      <c r="I191" s="43">
        <v>9.34</v>
      </c>
      <c r="J191" s="43">
        <v>52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42.7</v>
      </c>
      <c r="H194" s="19">
        <f t="shared" si="88"/>
        <v>18.900000000000002</v>
      </c>
      <c r="I194" s="19">
        <f t="shared" si="88"/>
        <v>144.30000000000001</v>
      </c>
      <c r="J194" s="19">
        <f t="shared" si="88"/>
        <v>709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910</v>
      </c>
      <c r="G195" s="32">
        <f t="shared" ref="G195" si="90">G184+G194</f>
        <v>55.980000000000004</v>
      </c>
      <c r="H195" s="32">
        <f t="shared" ref="H195" si="91">H184+H194</f>
        <v>34.020000000000003</v>
      </c>
      <c r="I195" s="32">
        <f t="shared" ref="I195" si="92">I184+I194</f>
        <v>203.72000000000003</v>
      </c>
      <c r="J195" s="32">
        <f t="shared" ref="J195:L195" si="93">J184+J194</f>
        <v>1135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59.90100000000001</v>
      </c>
      <c r="H196" s="34">
        <f t="shared" si="94"/>
        <v>44.048999999999999</v>
      </c>
      <c r="I196" s="34">
        <f t="shared" si="94"/>
        <v>199.30900000000003</v>
      </c>
      <c r="J196" s="34">
        <f t="shared" si="94"/>
        <v>1297.491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2023-10-16T12:11:00Z</dcterms:modified>
</cp:coreProperties>
</file>